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780" windowHeight="117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B76" i="1" l="1"/>
  <c r="B39" i="1"/>
  <c r="B9" i="1" l="1"/>
  <c r="B8" i="1"/>
  <c r="B10" i="1" l="1"/>
  <c r="B14" i="1" l="1"/>
  <c r="B16" i="1" s="1"/>
</calcChain>
</file>

<file path=xl/sharedStrings.xml><?xml version="1.0" encoding="utf-8"?>
<sst xmlns="http://schemas.openxmlformats.org/spreadsheetml/2006/main" count="63" uniqueCount="63">
  <si>
    <t>K uvedenému dátumu boli dosiahnuté nasledovné výsledky:</t>
  </si>
  <si>
    <t>Rozbor výnosov</t>
  </si>
  <si>
    <t>Spolu výnosy</t>
  </si>
  <si>
    <t>Rozbor nákladov</t>
  </si>
  <si>
    <t>Spolu náklady</t>
  </si>
  <si>
    <t>- peniaze v hotovosti</t>
  </si>
  <si>
    <t>Vypracovala : Bc. Iveta Jasenovcová</t>
  </si>
  <si>
    <t>Urbár a pasienkové spol., pozemkové spoločenstvo Čičmany, 013 15 Čičmany č.280</t>
  </si>
  <si>
    <t>- peniaze na účtoch</t>
  </si>
  <si>
    <t>-nevyplatené podiely za r. 2008</t>
  </si>
  <si>
    <t>-nevyplatené podiely za r. 2012</t>
  </si>
  <si>
    <t>-nevyplatené podiely za r. 2015</t>
  </si>
  <si>
    <t xml:space="preserve">-nerozdelený zisk spolu </t>
  </si>
  <si>
    <t xml:space="preserve">  </t>
  </si>
  <si>
    <t>Hospodársky výsledok pred zdanením</t>
  </si>
  <si>
    <t>Hospodársky výsledok po zdanení</t>
  </si>
  <si>
    <t>Sadbový materiál</t>
  </si>
  <si>
    <t>Kancelársky materiál</t>
  </si>
  <si>
    <t>Ostatný režijný mat. na ochranu, značkovanie stromčekov a pod..</t>
  </si>
  <si>
    <t>Softwérové služby</t>
  </si>
  <si>
    <t>Nájomné</t>
  </si>
  <si>
    <t>Účtovné , právne služby</t>
  </si>
  <si>
    <t>Poštovné</t>
  </si>
  <si>
    <t>Internetové služby</t>
  </si>
  <si>
    <t>Kopírovanie, inzercia, tlač a pod.</t>
  </si>
  <si>
    <t>Pestovná činnosť, uhadzovanie, preriezka ,prebierka a pod.</t>
  </si>
  <si>
    <t>Ťažba , približovanie dreva</t>
  </si>
  <si>
    <t>Odvody do sociálnej poisťovne za dohodárov</t>
  </si>
  <si>
    <t>Poplatky bankového účtu</t>
  </si>
  <si>
    <t>- záväzky-účtovníctvo</t>
  </si>
  <si>
    <t>- hospodársky výsledok pred zdanením- zisk</t>
  </si>
  <si>
    <t>-položky znižujúce hosp. výsledok -662 bankové úroky</t>
  </si>
  <si>
    <t>- výnosy  celkom</t>
  </si>
  <si>
    <t>- náklady z celkom</t>
  </si>
  <si>
    <t>tržby- samovýroba- maloodberatelia</t>
  </si>
  <si>
    <t xml:space="preserve">Mzdové náklady </t>
  </si>
  <si>
    <t xml:space="preserve">Daň z nehnuteľnosti </t>
  </si>
  <si>
    <t xml:space="preserve">Poistné spolu </t>
  </si>
  <si>
    <t xml:space="preserve">Zrážková daň z úrokov </t>
  </si>
  <si>
    <r>
      <t>Pripočítateľné položky - účtovníctvo</t>
    </r>
    <r>
      <rPr>
        <sz val="10"/>
        <color theme="1"/>
        <rFont val="Arial CE"/>
        <family val="2"/>
        <charset val="238"/>
      </rPr>
      <t>(zvyšujúce hosp. výsledok)</t>
    </r>
  </si>
  <si>
    <r>
      <t>Úroky z banky - nedaňové(</t>
    </r>
    <r>
      <rPr>
        <sz val="10"/>
        <color theme="1"/>
        <rFont val="Arial CE"/>
        <family val="2"/>
        <charset val="238"/>
      </rPr>
      <t>znižujúce hosp.výsledok</t>
    </r>
    <r>
      <rPr>
        <sz val="12"/>
        <color theme="1"/>
        <rFont val="Arial CE"/>
        <family val="2"/>
        <charset val="238"/>
      </rPr>
      <t xml:space="preserve">) </t>
    </r>
  </si>
  <si>
    <t>Ostatný režijný materiál</t>
  </si>
  <si>
    <t>Cestovné náhrady</t>
  </si>
  <si>
    <t>tržby z ťažby smrek dreva</t>
  </si>
  <si>
    <t>tržby z ťažby bukového dreva</t>
  </si>
  <si>
    <t>Tržby z predaja kalamitného smrekového dreva</t>
  </si>
  <si>
    <t>Tržby z predaja služieb - nájomné</t>
  </si>
  <si>
    <t>Parkovné</t>
  </si>
  <si>
    <t>Služby súviasiace s úpravou terénu, výkopové práce</t>
  </si>
  <si>
    <t>Odvody do Všeobecnej zdravotnej poisťovňe</t>
  </si>
  <si>
    <t>Správne poplatky</t>
  </si>
  <si>
    <t>Poskytnuté dary (pripočítateľné položky)</t>
  </si>
  <si>
    <t>Práce s drevinou-prebierky, prerezávky...</t>
  </si>
  <si>
    <t>V Šuji dňa 13.2.2019</t>
  </si>
  <si>
    <t>Podrobný výkaz o hospodárení pozemkového spoločenstva za r. 2018</t>
  </si>
  <si>
    <t>Daň z príjmu za r. 2018</t>
  </si>
  <si>
    <t xml:space="preserve"> Majetok a záväzky  k 31.12.2018</t>
  </si>
  <si>
    <t>-  dan z príjmu za r. 2018- preplatok</t>
  </si>
  <si>
    <t xml:space="preserve">-daň zo závislej činnosti </t>
  </si>
  <si>
    <t>-daň z motorových vozidiel za r. 2018</t>
  </si>
  <si>
    <t>-položky znižujúce hosp. výsledok -náklady nezahrnuté v r. 2017</t>
  </si>
  <si>
    <t>-položky zvyšujúce hosp výsledok- 543,  518, 591</t>
  </si>
  <si>
    <t>Daň z motorových vozidiel r.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</si>
</sst>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0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2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 applyFill="1" applyBorder="1"/>
    <xf numFmtId="49" fontId="1" fillId="0" borderId="0" xfId="0" applyNumberFormat="1" applyFont="1" applyFill="1"/>
    <xf numFmtId="49" fontId="2" fillId="0" borderId="0" xfId="0" applyNumberFormat="1" applyFont="1" applyFill="1"/>
    <xf numFmtId="49" fontId="1" fillId="0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view="pageLayout" topLeftCell="A10" zoomScaleNormal="100" workbookViewId="0">
      <selection activeCell="B23" sqref="B23"/>
    </sheetView>
  </sheetViews>
  <sheetFormatPr defaultRowHeight="15" x14ac:dyDescent="0.2"/>
  <cols>
    <col min="1" max="1" width="59.28515625" style="1" customWidth="1"/>
    <col min="2" max="2" width="17.28515625" style="2" customWidth="1"/>
    <col min="3" max="16384" width="9.140625" style="1"/>
  </cols>
  <sheetData>
    <row r="1" spans="1:2" ht="33" customHeight="1" x14ac:dyDescent="0.2">
      <c r="A1" s="15" t="s">
        <v>7</v>
      </c>
      <c r="B1" s="15"/>
    </row>
    <row r="2" spans="1:2" ht="16.5" customHeight="1" x14ac:dyDescent="0.2"/>
    <row r="3" spans="1:2" ht="16.5" customHeight="1" x14ac:dyDescent="0.2"/>
    <row r="4" spans="1:2" ht="16.5" customHeight="1" x14ac:dyDescent="0.25">
      <c r="A4" s="16" t="s">
        <v>54</v>
      </c>
      <c r="B4" s="16"/>
    </row>
    <row r="5" spans="1:2" ht="16.5" customHeight="1" x14ac:dyDescent="0.2"/>
    <row r="6" spans="1:2" ht="16.5" customHeight="1" x14ac:dyDescent="0.2"/>
    <row r="7" spans="1:2" ht="16.5" customHeight="1" x14ac:dyDescent="0.25">
      <c r="A7" s="3" t="s">
        <v>0</v>
      </c>
    </row>
    <row r="8" spans="1:2" ht="16.5" customHeight="1" x14ac:dyDescent="0.2">
      <c r="A8" s="4" t="s">
        <v>32</v>
      </c>
      <c r="B8" s="2">
        <f>B39</f>
        <v>48903.81</v>
      </c>
    </row>
    <row r="9" spans="1:2" ht="16.5" customHeight="1" x14ac:dyDescent="0.2">
      <c r="A9" s="5" t="s">
        <v>33</v>
      </c>
      <c r="B9" s="6">
        <f>B76</f>
        <v>27594.069999999996</v>
      </c>
    </row>
    <row r="10" spans="1:2" ht="16.5" customHeight="1" x14ac:dyDescent="0.25">
      <c r="A10" s="7" t="s">
        <v>30</v>
      </c>
      <c r="B10" s="8">
        <f>B8-B9</f>
        <v>21309.74</v>
      </c>
    </row>
    <row r="11" spans="1:2" ht="16.5" customHeight="1" x14ac:dyDescent="0.2">
      <c r="A11" s="4" t="s">
        <v>61</v>
      </c>
      <c r="B11" s="2">
        <v>218.72</v>
      </c>
    </row>
    <row r="12" spans="1:2" ht="16.5" customHeight="1" x14ac:dyDescent="0.2">
      <c r="A12" s="4" t="s">
        <v>60</v>
      </c>
      <c r="B12" s="2">
        <v>120</v>
      </c>
    </row>
    <row r="13" spans="1:2" ht="16.5" customHeight="1" x14ac:dyDescent="0.2">
      <c r="A13" s="5" t="s">
        <v>31</v>
      </c>
      <c r="B13" s="6">
        <v>98.79</v>
      </c>
    </row>
    <row r="14" spans="1:2" ht="16.5" customHeight="1" x14ac:dyDescent="0.25">
      <c r="A14" s="7" t="s">
        <v>14</v>
      </c>
      <c r="B14" s="8">
        <f>B10+B11-B12-B13</f>
        <v>21309.670000000002</v>
      </c>
    </row>
    <row r="15" spans="1:2" ht="16.5" customHeight="1" x14ac:dyDescent="0.2">
      <c r="A15" s="14" t="s">
        <v>55</v>
      </c>
      <c r="B15" s="6">
        <v>4475.03</v>
      </c>
    </row>
    <row r="16" spans="1:2" ht="16.5" customHeight="1" x14ac:dyDescent="0.25">
      <c r="A16" s="7" t="s">
        <v>15</v>
      </c>
      <c r="B16" s="8">
        <f>B14-B15</f>
        <v>16834.640000000003</v>
      </c>
    </row>
    <row r="17" spans="1:5" ht="16.5" customHeight="1" x14ac:dyDescent="0.25">
      <c r="A17" s="7"/>
      <c r="B17" s="8"/>
    </row>
    <row r="18" spans="1:5" ht="16.5" customHeight="1" x14ac:dyDescent="0.25">
      <c r="A18" s="7"/>
      <c r="B18" s="8"/>
    </row>
    <row r="19" spans="1:5" ht="16.5" customHeight="1" x14ac:dyDescent="0.25">
      <c r="A19" s="7" t="s">
        <v>56</v>
      </c>
    </row>
    <row r="20" spans="1:5" ht="16.5" customHeight="1" x14ac:dyDescent="0.2">
      <c r="A20" s="4" t="s">
        <v>5</v>
      </c>
      <c r="B20" s="2">
        <v>595.66999999999996</v>
      </c>
    </row>
    <row r="21" spans="1:5" ht="16.5" customHeight="1" x14ac:dyDescent="0.2">
      <c r="A21" s="4" t="s">
        <v>8</v>
      </c>
      <c r="B21" s="2">
        <v>82934</v>
      </c>
    </row>
    <row r="22" spans="1:5" ht="16.5" customHeight="1" x14ac:dyDescent="0.2">
      <c r="A22" s="4" t="s">
        <v>29</v>
      </c>
      <c r="B22" s="2">
        <v>150</v>
      </c>
    </row>
    <row r="23" spans="1:5" ht="16.5" customHeight="1" x14ac:dyDescent="0.2">
      <c r="A23" s="4" t="s">
        <v>57</v>
      </c>
      <c r="B23" s="2">
        <v>490.05</v>
      </c>
    </row>
    <row r="24" spans="1:5" ht="16.5" customHeight="1" x14ac:dyDescent="0.2">
      <c r="A24" s="4" t="s">
        <v>58</v>
      </c>
      <c r="B24" s="2">
        <v>26.77</v>
      </c>
    </row>
    <row r="25" spans="1:5" ht="16.5" customHeight="1" x14ac:dyDescent="0.2">
      <c r="A25" s="4" t="s">
        <v>59</v>
      </c>
      <c r="B25" s="2">
        <v>29.6</v>
      </c>
    </row>
    <row r="26" spans="1:5" ht="16.5" customHeight="1" x14ac:dyDescent="0.2">
      <c r="A26" s="4" t="s">
        <v>9</v>
      </c>
      <c r="B26" s="2">
        <v>352.6</v>
      </c>
    </row>
    <row r="27" spans="1:5" ht="16.5" customHeight="1" x14ac:dyDescent="0.2">
      <c r="A27" s="4" t="s">
        <v>10</v>
      </c>
      <c r="B27" s="2">
        <v>3825.67</v>
      </c>
    </row>
    <row r="28" spans="1:5" ht="16.5" customHeight="1" x14ac:dyDescent="0.2">
      <c r="A28" s="4" t="s">
        <v>11</v>
      </c>
      <c r="B28" s="2">
        <v>6195.61</v>
      </c>
    </row>
    <row r="29" spans="1:5" ht="16.5" customHeight="1" x14ac:dyDescent="0.2">
      <c r="A29" s="4" t="s">
        <v>12</v>
      </c>
      <c r="B29" s="2">
        <v>56541.71</v>
      </c>
    </row>
    <row r="30" spans="1:5" ht="16.5" customHeight="1" x14ac:dyDescent="0.25">
      <c r="A30" s="7"/>
      <c r="B30" s="8"/>
    </row>
    <row r="31" spans="1:5" ht="16.5" customHeight="1" x14ac:dyDescent="0.2">
      <c r="A31" s="4"/>
      <c r="E31" s="1" t="s">
        <v>13</v>
      </c>
    </row>
    <row r="32" spans="1:5" ht="16.5" customHeight="1" x14ac:dyDescent="0.25">
      <c r="A32" s="3" t="s">
        <v>1</v>
      </c>
    </row>
    <row r="33" spans="1:2" ht="16.5" customHeight="1" x14ac:dyDescent="0.2">
      <c r="A33" s="4" t="s">
        <v>43</v>
      </c>
      <c r="B33" s="2">
        <v>34483.46</v>
      </c>
    </row>
    <row r="34" spans="1:2" ht="16.5" customHeight="1" x14ac:dyDescent="0.2">
      <c r="A34" s="4" t="s">
        <v>34</v>
      </c>
      <c r="B34" s="2">
        <v>523</v>
      </c>
    </row>
    <row r="35" spans="1:2" ht="16.5" customHeight="1" x14ac:dyDescent="0.2">
      <c r="A35" s="4" t="s">
        <v>44</v>
      </c>
      <c r="B35" s="2">
        <v>2562</v>
      </c>
    </row>
    <row r="36" spans="1:2" ht="16.5" customHeight="1" x14ac:dyDescent="0.2">
      <c r="A36" s="9" t="s">
        <v>45</v>
      </c>
      <c r="B36" s="10">
        <v>2344.5</v>
      </c>
    </row>
    <row r="37" spans="1:2" ht="16.5" customHeight="1" x14ac:dyDescent="0.2">
      <c r="A37" s="9" t="s">
        <v>46</v>
      </c>
      <c r="B37" s="10">
        <v>8892.06</v>
      </c>
    </row>
    <row r="38" spans="1:2" ht="16.5" customHeight="1" x14ac:dyDescent="0.2">
      <c r="A38" s="14" t="s">
        <v>40</v>
      </c>
      <c r="B38" s="6">
        <v>98.79</v>
      </c>
    </row>
    <row r="39" spans="1:2" ht="16.5" customHeight="1" x14ac:dyDescent="0.25">
      <c r="A39" s="7" t="s">
        <v>2</v>
      </c>
      <c r="B39" s="8">
        <f>SUM(B33:B38)</f>
        <v>48903.81</v>
      </c>
    </row>
    <row r="40" spans="1:2" ht="16.5" customHeight="1" x14ac:dyDescent="0.25">
      <c r="A40" s="7"/>
      <c r="B40" s="8"/>
    </row>
    <row r="41" spans="1:2" ht="16.5" customHeight="1" x14ac:dyDescent="0.25">
      <c r="A41" s="7"/>
      <c r="B41" s="8"/>
    </row>
    <row r="42" spans="1:2" ht="16.5" customHeight="1" x14ac:dyDescent="0.25">
      <c r="A42" s="7"/>
      <c r="B42" s="8"/>
    </row>
    <row r="43" spans="1:2" ht="16.5" customHeight="1" x14ac:dyDescent="0.25">
      <c r="A43" s="7"/>
      <c r="B43" s="8"/>
    </row>
    <row r="44" spans="1:2" ht="16.5" customHeight="1" x14ac:dyDescent="0.25">
      <c r="A44" s="7"/>
      <c r="B44" s="8"/>
    </row>
    <row r="45" spans="1:2" ht="16.5" customHeight="1" x14ac:dyDescent="0.25">
      <c r="A45" s="7"/>
      <c r="B45" s="8"/>
    </row>
    <row r="46" spans="1:2" ht="16.5" customHeight="1" x14ac:dyDescent="0.25">
      <c r="A46" s="7"/>
      <c r="B46" s="8"/>
    </row>
    <row r="47" spans="1:2" ht="16.5" customHeight="1" x14ac:dyDescent="0.25">
      <c r="A47" s="7"/>
      <c r="B47" s="8"/>
    </row>
    <row r="48" spans="1:2" ht="16.5" customHeight="1" x14ac:dyDescent="0.2">
      <c r="B48" s="1"/>
    </row>
    <row r="49" spans="1:2" ht="16.5" customHeight="1" x14ac:dyDescent="0.25">
      <c r="A49" s="13" t="s">
        <v>3</v>
      </c>
    </row>
    <row r="50" spans="1:2" ht="16.5" customHeight="1" x14ac:dyDescent="0.2">
      <c r="A50" s="12" t="s">
        <v>16</v>
      </c>
      <c r="B50" s="2">
        <v>1506.6</v>
      </c>
    </row>
    <row r="51" spans="1:2" ht="16.5" customHeight="1" x14ac:dyDescent="0.2">
      <c r="A51" s="12" t="s">
        <v>17</v>
      </c>
      <c r="B51" s="2">
        <v>1099.31</v>
      </c>
    </row>
    <row r="52" spans="1:2" ht="16.5" customHeight="1" x14ac:dyDescent="0.2">
      <c r="A52" s="12" t="s">
        <v>18</v>
      </c>
      <c r="B52" s="2">
        <v>139.68</v>
      </c>
    </row>
    <row r="53" spans="1:2" ht="16.5" customHeight="1" x14ac:dyDescent="0.2">
      <c r="A53" s="12" t="s">
        <v>41</v>
      </c>
      <c r="B53" s="2">
        <v>9.6999999999999993</v>
      </c>
    </row>
    <row r="54" spans="1:2" ht="16.5" customHeight="1" x14ac:dyDescent="0.2">
      <c r="A54" s="12" t="s">
        <v>42</v>
      </c>
      <c r="B54" s="2">
        <v>102.62</v>
      </c>
    </row>
    <row r="55" spans="1:2" ht="16.5" customHeight="1" x14ac:dyDescent="0.2">
      <c r="A55" s="12" t="s">
        <v>19</v>
      </c>
      <c r="B55" s="2">
        <v>271.77999999999997</v>
      </c>
    </row>
    <row r="56" spans="1:2" ht="16.5" customHeight="1" x14ac:dyDescent="0.2">
      <c r="A56" s="12" t="s">
        <v>20</v>
      </c>
      <c r="B56" s="2">
        <v>288</v>
      </c>
    </row>
    <row r="57" spans="1:2" ht="16.5" customHeight="1" x14ac:dyDescent="0.2">
      <c r="A57" s="12" t="s">
        <v>25</v>
      </c>
      <c r="B57" s="2">
        <v>3194.75</v>
      </c>
    </row>
    <row r="58" spans="1:2" ht="16.5" customHeight="1" x14ac:dyDescent="0.2">
      <c r="A58" s="12" t="s">
        <v>21</v>
      </c>
      <c r="B58" s="2">
        <v>450</v>
      </c>
    </row>
    <row r="59" spans="1:2" ht="16.5" customHeight="1" x14ac:dyDescent="0.2">
      <c r="A59" s="12" t="s">
        <v>52</v>
      </c>
      <c r="B59" s="2">
        <v>1053</v>
      </c>
    </row>
    <row r="60" spans="1:2" ht="16.5" customHeight="1" x14ac:dyDescent="0.2">
      <c r="A60" s="12" t="s">
        <v>22</v>
      </c>
      <c r="B60" s="2">
        <v>677.6</v>
      </c>
    </row>
    <row r="61" spans="1:2" ht="16.5" customHeight="1" x14ac:dyDescent="0.2">
      <c r="A61" s="12" t="s">
        <v>23</v>
      </c>
      <c r="B61" s="2">
        <v>104.4</v>
      </c>
    </row>
    <row r="62" spans="1:2" ht="16.5" customHeight="1" x14ac:dyDescent="0.2">
      <c r="A62" s="12" t="s">
        <v>24</v>
      </c>
      <c r="B62" s="2">
        <v>19.190000000000001</v>
      </c>
    </row>
    <row r="63" spans="1:2" ht="16.5" customHeight="1" x14ac:dyDescent="0.2">
      <c r="A63" s="12" t="s">
        <v>26</v>
      </c>
      <c r="B63" s="2">
        <v>7766.23</v>
      </c>
    </row>
    <row r="64" spans="1:2" ht="16.5" customHeight="1" x14ac:dyDescent="0.2">
      <c r="A64" s="12" t="s">
        <v>48</v>
      </c>
      <c r="B64" s="2">
        <v>2166</v>
      </c>
    </row>
    <row r="65" spans="1:2" ht="16.5" customHeight="1" x14ac:dyDescent="0.2">
      <c r="A65" s="12" t="s">
        <v>47</v>
      </c>
      <c r="B65" s="2">
        <v>4</v>
      </c>
    </row>
    <row r="66" spans="1:2" ht="16.5" customHeight="1" x14ac:dyDescent="0.2">
      <c r="A66" s="12" t="s">
        <v>39</v>
      </c>
      <c r="B66" s="2">
        <v>150</v>
      </c>
    </row>
    <row r="67" spans="1:2" ht="16.5" customHeight="1" x14ac:dyDescent="0.2">
      <c r="A67" s="12" t="s">
        <v>35</v>
      </c>
      <c r="B67" s="2">
        <v>5517.71</v>
      </c>
    </row>
    <row r="68" spans="1:2" ht="16.5" customHeight="1" x14ac:dyDescent="0.2">
      <c r="A68" s="12" t="s">
        <v>27</v>
      </c>
      <c r="B68" s="2">
        <v>1154.19</v>
      </c>
    </row>
    <row r="69" spans="1:2" ht="16.5" customHeight="1" x14ac:dyDescent="0.2">
      <c r="A69" s="12" t="s">
        <v>49</v>
      </c>
      <c r="B69" s="2">
        <v>15</v>
      </c>
    </row>
    <row r="70" spans="1:2" ht="16.5" customHeight="1" x14ac:dyDescent="0.2">
      <c r="A70" s="12" t="s">
        <v>62</v>
      </c>
      <c r="B70" s="2">
        <v>29.6</v>
      </c>
    </row>
    <row r="71" spans="1:2" ht="16.5" customHeight="1" x14ac:dyDescent="0.2">
      <c r="A71" s="12" t="s">
        <v>36</v>
      </c>
      <c r="B71" s="2">
        <v>1651.02</v>
      </c>
    </row>
    <row r="72" spans="1:2" ht="16.5" customHeight="1" x14ac:dyDescent="0.2">
      <c r="A72" s="12" t="s">
        <v>50</v>
      </c>
      <c r="B72" s="2">
        <v>4</v>
      </c>
    </row>
    <row r="73" spans="1:2" ht="16.5" customHeight="1" x14ac:dyDescent="0.2">
      <c r="A73" s="12" t="s">
        <v>37</v>
      </c>
      <c r="B73" s="2">
        <v>80.73</v>
      </c>
    </row>
    <row r="74" spans="1:2" ht="16.5" customHeight="1" x14ac:dyDescent="0.2">
      <c r="A74" s="12" t="s">
        <v>28</v>
      </c>
      <c r="B74" s="2">
        <v>88.96</v>
      </c>
    </row>
    <row r="75" spans="1:2" ht="16.5" customHeight="1" x14ac:dyDescent="0.2">
      <c r="A75" s="12" t="s">
        <v>51</v>
      </c>
      <c r="B75" s="2">
        <v>50</v>
      </c>
    </row>
    <row r="76" spans="1:2" ht="16.5" customHeight="1" x14ac:dyDescent="0.25">
      <c r="A76" s="13" t="s">
        <v>4</v>
      </c>
      <c r="B76" s="8">
        <f>SUM(B50:B75)</f>
        <v>27594.069999999996</v>
      </c>
    </row>
    <row r="77" spans="1:2" ht="16.5" customHeight="1" x14ac:dyDescent="0.2">
      <c r="A77" s="11" t="s">
        <v>38</v>
      </c>
      <c r="B77" s="10">
        <v>18.72</v>
      </c>
    </row>
    <row r="83" spans="1:1" ht="16.5" customHeight="1" x14ac:dyDescent="0.2">
      <c r="A83" s="4"/>
    </row>
    <row r="89" spans="1:1" ht="16.5" customHeight="1" x14ac:dyDescent="0.2"/>
    <row r="90" spans="1:1" ht="16.5" customHeight="1" x14ac:dyDescent="0.2">
      <c r="A90" s="1" t="s">
        <v>6</v>
      </c>
    </row>
    <row r="91" spans="1:1" ht="16.5" customHeight="1" x14ac:dyDescent="0.2">
      <c r="A91" s="1" t="s">
        <v>53</v>
      </c>
    </row>
  </sheetData>
  <mergeCells count="2">
    <mergeCell ref="A1:B1"/>
    <mergeCell ref="A4:B4"/>
  </mergeCells>
  <pageMargins left="1.1811023622047245" right="0.51181102362204722" top="0.74803149606299213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Používateľ systému Windows</cp:lastModifiedBy>
  <cp:lastPrinted>2018-02-16T18:12:59Z</cp:lastPrinted>
  <dcterms:created xsi:type="dcterms:W3CDTF">2016-02-07T10:59:55Z</dcterms:created>
  <dcterms:modified xsi:type="dcterms:W3CDTF">2019-02-20T14:33:57Z</dcterms:modified>
</cp:coreProperties>
</file>